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100" windowHeight="95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7" i="1"/>
  <c r="B6" i="1" l="1"/>
  <c r="C6" i="1"/>
  <c r="C10" i="1" l="1"/>
  <c r="C3" i="1"/>
  <c r="C4" i="1" s="1"/>
  <c r="C7" i="1" s="1"/>
  <c r="B3" i="1"/>
  <c r="C11" i="1" l="1"/>
  <c r="C12" i="1" s="1"/>
  <c r="B4" i="1"/>
  <c r="B12" i="1" l="1"/>
</calcChain>
</file>

<file path=xl/sharedStrings.xml><?xml version="1.0" encoding="utf-8"?>
<sst xmlns="http://schemas.openxmlformats.org/spreadsheetml/2006/main" count="14" uniqueCount="14">
  <si>
    <t>GWd/yr</t>
  </si>
  <si>
    <t>MWe</t>
  </si>
  <si>
    <t>GWd/t</t>
  </si>
  <si>
    <t>Nat mult</t>
  </si>
  <si>
    <t>U/yr</t>
  </si>
  <si>
    <t>AP1000</t>
  </si>
  <si>
    <t>EPR</t>
  </si>
  <si>
    <t>% enrich</t>
  </si>
  <si>
    <t>% nat</t>
  </si>
  <si>
    <t>Input</t>
  </si>
  <si>
    <t>Efficiency</t>
  </si>
  <si>
    <t>GWe</t>
  </si>
  <si>
    <t>U/GWe/yr</t>
  </si>
  <si>
    <t>fuel t/yr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</si>
</sst>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1" fontId="1" fillId="4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200" zoomScaleNormal="200" workbookViewId="0">
      <selection activeCell="D11" sqref="D11"/>
    </sheetView>
  </sheetViews>
  <sheetFormatPr defaultRowHeight="14.4" x14ac:dyDescent="0.3"/>
  <cols>
    <col min="1" max="1" width="9.77734375" style="2" bestFit="1" customWidth="1"/>
    <col min="2" max="5" width="8.88671875" style="2"/>
  </cols>
  <sheetData>
    <row r="1" spans="1:3" x14ac:dyDescent="0.3">
      <c r="A1" s="1" t="s">
        <v>9</v>
      </c>
      <c r="B1" s="4" t="s">
        <v>5</v>
      </c>
      <c r="C1" s="4" t="s">
        <v>6</v>
      </c>
    </row>
    <row r="2" spans="1:3" x14ac:dyDescent="0.3">
      <c r="A2" s="3" t="s">
        <v>1</v>
      </c>
      <c r="B2" s="5">
        <v>1115</v>
      </c>
      <c r="C2" s="5">
        <v>1650</v>
      </c>
    </row>
    <row r="3" spans="1:3" x14ac:dyDescent="0.3">
      <c r="A3" s="10" t="s">
        <v>11</v>
      </c>
      <c r="B3" s="11">
        <f>B2/1000</f>
        <v>1.115</v>
      </c>
      <c r="C3" s="11">
        <f>C2/1000</f>
        <v>1.65</v>
      </c>
    </row>
    <row r="4" spans="1:3" x14ac:dyDescent="0.3">
      <c r="A4" s="10" t="s">
        <v>0</v>
      </c>
      <c r="B4" s="12">
        <f>B3*365</f>
        <v>406.97500000000002</v>
      </c>
      <c r="C4" s="12">
        <f>C3*365</f>
        <v>602.25</v>
      </c>
    </row>
    <row r="5" spans="1:3" x14ac:dyDescent="0.3">
      <c r="A5" s="3" t="s">
        <v>2</v>
      </c>
      <c r="B5" s="5">
        <v>60</v>
      </c>
      <c r="C5" s="5">
        <v>62</v>
      </c>
    </row>
    <row r="6" spans="1:3" x14ac:dyDescent="0.3">
      <c r="A6" s="3" t="s">
        <v>10</v>
      </c>
      <c r="B6" s="6">
        <f>B2/3415</f>
        <v>0.32650073206442165</v>
      </c>
      <c r="C6" s="6">
        <f>C2/4300</f>
        <v>0.38372093023255816</v>
      </c>
    </row>
    <row r="7" spans="1:3" x14ac:dyDescent="0.3">
      <c r="A7" s="7" t="s">
        <v>13</v>
      </c>
      <c r="B7" s="14">
        <f>B4/(B5*B6)</f>
        <v>20.774583333333336</v>
      </c>
      <c r="C7" s="14">
        <f>C4/(C5*C6)</f>
        <v>25.314516129032256</v>
      </c>
    </row>
    <row r="8" spans="1:3" x14ac:dyDescent="0.3">
      <c r="A8" s="3" t="s">
        <v>7</v>
      </c>
      <c r="B8" s="5">
        <v>4.45</v>
      </c>
      <c r="C8" s="5">
        <v>5</v>
      </c>
    </row>
    <row r="9" spans="1:3" x14ac:dyDescent="0.3">
      <c r="A9" s="3" t="s">
        <v>8</v>
      </c>
      <c r="B9" s="5">
        <v>0.71</v>
      </c>
      <c r="C9" s="5">
        <v>0.71</v>
      </c>
    </row>
    <row r="10" spans="1:3" x14ac:dyDescent="0.3">
      <c r="A10" s="10" t="s">
        <v>3</v>
      </c>
      <c r="B10" s="13">
        <f>B8/B9</f>
        <v>6.2676056338028179</v>
      </c>
      <c r="C10" s="13">
        <f>C8/C9</f>
        <v>7.042253521126761</v>
      </c>
    </row>
    <row r="11" spans="1:3" x14ac:dyDescent="0.3">
      <c r="A11" s="10" t="s">
        <v>4</v>
      </c>
      <c r="B11" s="12">
        <f>B10*B7</f>
        <v>130.20689553990613</v>
      </c>
      <c r="C11" s="12">
        <f>C10*C7</f>
        <v>178.2712403452976</v>
      </c>
    </row>
    <row r="12" spans="1:3" x14ac:dyDescent="0.3">
      <c r="A12" s="8" t="s">
        <v>12</v>
      </c>
      <c r="B12" s="9">
        <f>B11/B3</f>
        <v>116.77748478915348</v>
      </c>
      <c r="C12" s="9">
        <f>C11/C3</f>
        <v>108.04317596684703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W. Brook</dc:creator>
  <cp:lastModifiedBy>Barry W. Brook</cp:lastModifiedBy>
  <dcterms:created xsi:type="dcterms:W3CDTF">2011-08-15T02:49:46Z</dcterms:created>
  <dcterms:modified xsi:type="dcterms:W3CDTF">2011-10-26T07:47:03Z</dcterms:modified>
</cp:coreProperties>
</file>